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60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<sst xmlns="http://schemas.openxmlformats.org/spreadsheetml/2006/main" count="88" uniqueCount="65">
  <si>
    <t>附件1</t>
  </si>
  <si>
    <t>湖南省湘剧院
2024年公开招聘入围体检、考察人员名单</t>
  </si>
  <si>
    <t>序号</t>
  </si>
  <si>
    <t>招聘岗位</t>
  </si>
  <si>
    <t>岗位代码</t>
  </si>
  <si>
    <t>姓名</t>
  </si>
  <si>
    <t>性别</t>
  </si>
  <si>
    <t>准考证号</t>
  </si>
  <si>
    <t>笔试
成绩</t>
  </si>
  <si>
    <t>专业能力测试成绩</t>
  </si>
  <si>
    <t>综合成绩</t>
  </si>
  <si>
    <t>监督电话</t>
  </si>
  <si>
    <t>演员（老旦）</t>
  </si>
  <si>
    <t>B1</t>
  </si>
  <si>
    <t>李洋洋</t>
  </si>
  <si>
    <t>女</t>
  </si>
  <si>
    <t>0731-84119539</t>
  </si>
  <si>
    <t>演员（武生）</t>
  </si>
  <si>
    <t>B2</t>
  </si>
  <si>
    <t>廖深苗</t>
  </si>
  <si>
    <t>男</t>
  </si>
  <si>
    <t>20250400305</t>
  </si>
  <si>
    <t>演员（花脸）</t>
  </si>
  <si>
    <t>B3</t>
  </si>
  <si>
    <t>姚依伯</t>
  </si>
  <si>
    <t>20250400308</t>
  </si>
  <si>
    <t>演员（闺门旦）</t>
  </si>
  <si>
    <t>B4</t>
  </si>
  <si>
    <t>罗晓宇</t>
  </si>
  <si>
    <t>20250400312</t>
  </si>
  <si>
    <t>演员（小生）</t>
  </si>
  <si>
    <t>B5</t>
  </si>
  <si>
    <t>蔡波</t>
  </si>
  <si>
    <t>20250400318</t>
  </si>
  <si>
    <t>演员（花旦）</t>
  </si>
  <si>
    <t>B7</t>
  </si>
  <si>
    <t>刘诗宇</t>
  </si>
  <si>
    <t>20250400325</t>
  </si>
  <si>
    <t>演奏员（琵琶）</t>
  </si>
  <si>
    <t>B9</t>
  </si>
  <si>
    <t>姚婉丽</t>
  </si>
  <si>
    <t>20250300204</t>
  </si>
  <si>
    <t>演奏员（竹笛）</t>
  </si>
  <si>
    <t>B10</t>
  </si>
  <si>
    <t>吴娅萍</t>
  </si>
  <si>
    <t>演奏员（二胡）</t>
  </si>
  <si>
    <t>B11</t>
  </si>
  <si>
    <t>刘婕妤</t>
  </si>
  <si>
    <t>20250300222</t>
  </si>
  <si>
    <t>演奏员（阮）</t>
  </si>
  <si>
    <t>B12</t>
  </si>
  <si>
    <t>刘芳芳</t>
  </si>
  <si>
    <t>20250300227</t>
  </si>
  <si>
    <t>戏曲化妆</t>
  </si>
  <si>
    <t>B13</t>
  </si>
  <si>
    <t>向晗</t>
  </si>
  <si>
    <t>20250100101</t>
  </si>
  <si>
    <t>舞美设计</t>
  </si>
  <si>
    <t>B14</t>
  </si>
  <si>
    <t>杨典</t>
  </si>
  <si>
    <t>20250200105</t>
  </si>
  <si>
    <t>戏曲编剧</t>
  </si>
  <si>
    <t>B15</t>
  </si>
  <si>
    <t>罗雪叶</t>
  </si>
  <si>
    <t>20250500329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</si>
</sst>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&#20449;&#24687;&#21457;&#24067;&#21333;\&#20154;&#20107;&#24037;&#20316;\&#24038;&#22788;\E:\&#26446;&#23039;&#28904;\&#24494;&#20449;\&#24494;&#20449;\WeChat%20Files\wxid_19yzv6sx33i122\FileStorage\File\2025-06\&#20844;&#24320;&#25307;&#32856;&#20998;&#25968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E3" t="str">
            <v>姓名</v>
          </cell>
          <cell r="F3" t="str">
            <v>性别</v>
          </cell>
          <cell r="G3" t="str">
            <v>笔试分数</v>
          </cell>
          <cell r="H3" t="str">
            <v>面试分数</v>
          </cell>
        </row>
        <row r="4">
          <cell r="E4" t="str">
            <v>李洋洋</v>
          </cell>
          <cell r="F4" t="str">
            <v>女</v>
          </cell>
          <cell r="G4">
            <v>61.47</v>
          </cell>
          <cell r="H4">
            <v>87</v>
          </cell>
        </row>
        <row r="5">
          <cell r="E5" t="str">
            <v>廖深苗</v>
          </cell>
          <cell r="F5" t="str">
            <v>男</v>
          </cell>
          <cell r="G5">
            <v>56.79</v>
          </cell>
          <cell r="H5">
            <v>85</v>
          </cell>
        </row>
        <row r="6">
          <cell r="E6" t="str">
            <v>姚依伯</v>
          </cell>
          <cell r="F6" t="str">
            <v>男</v>
          </cell>
          <cell r="G6">
            <v>60.49</v>
          </cell>
          <cell r="H6">
            <v>78.4</v>
          </cell>
        </row>
        <row r="7">
          <cell r="E7" t="str">
            <v>罗晓宇</v>
          </cell>
          <cell r="F7" t="str">
            <v>女</v>
          </cell>
          <cell r="G7">
            <v>63.22</v>
          </cell>
          <cell r="H7">
            <v>81.6</v>
          </cell>
        </row>
        <row r="8">
          <cell r="E8" t="str">
            <v>蔡波</v>
          </cell>
          <cell r="F8" t="str">
            <v>男</v>
          </cell>
          <cell r="G8">
            <v>52.3</v>
          </cell>
          <cell r="H8">
            <v>83.4</v>
          </cell>
        </row>
        <row r="9">
          <cell r="E9" t="str">
            <v>刘诗宇</v>
          </cell>
          <cell r="F9" t="str">
            <v>女</v>
          </cell>
          <cell r="G9">
            <v>53.85</v>
          </cell>
          <cell r="H9">
            <v>84</v>
          </cell>
        </row>
        <row r="10">
          <cell r="E10" t="str">
            <v>田冲</v>
          </cell>
          <cell r="F10" t="str">
            <v>男</v>
          </cell>
          <cell r="G10">
            <v>62.88</v>
          </cell>
          <cell r="H10">
            <v>36.9</v>
          </cell>
        </row>
        <row r="11">
          <cell r="E11" t="str">
            <v>龚晓玲</v>
          </cell>
          <cell r="F11" t="str">
            <v>女</v>
          </cell>
          <cell r="G11">
            <v>61.68</v>
          </cell>
          <cell r="H11">
            <v>27.02</v>
          </cell>
        </row>
        <row r="12">
          <cell r="E12" t="str">
            <v>姚婉丽</v>
          </cell>
          <cell r="F12" t="str">
            <v>女</v>
          </cell>
          <cell r="G12">
            <v>64.86</v>
          </cell>
          <cell r="H12">
            <v>87.46</v>
          </cell>
        </row>
        <row r="13">
          <cell r="E13" t="str">
            <v>王楠茜</v>
          </cell>
          <cell r="F13" t="str">
            <v>女</v>
          </cell>
          <cell r="G13">
            <v>63</v>
          </cell>
          <cell r="H13">
            <v>61.7</v>
          </cell>
        </row>
        <row r="14">
          <cell r="E14" t="str">
            <v>冀诗瑶</v>
          </cell>
          <cell r="F14" t="str">
            <v>女</v>
          </cell>
          <cell r="G14">
            <v>58.32</v>
          </cell>
          <cell r="H14">
            <v>65.42</v>
          </cell>
        </row>
        <row r="15">
          <cell r="E15" t="str">
            <v>吴娅萍</v>
          </cell>
          <cell r="F15" t="str">
            <v>女</v>
          </cell>
          <cell r="G15">
            <v>54.24</v>
          </cell>
          <cell r="H15">
            <v>90.42</v>
          </cell>
        </row>
        <row r="16">
          <cell r="E16" t="str">
            <v>沈澳</v>
          </cell>
          <cell r="F16" t="str">
            <v>男</v>
          </cell>
          <cell r="G16">
            <v>41.76</v>
          </cell>
          <cell r="H16">
            <v>68.82</v>
          </cell>
        </row>
        <row r="17">
          <cell r="E17" t="str">
            <v>刘婕妤</v>
          </cell>
          <cell r="F17" t="str">
            <v>女</v>
          </cell>
          <cell r="G17">
            <v>72.96</v>
          </cell>
          <cell r="H17">
            <v>88.58</v>
          </cell>
        </row>
        <row r="18">
          <cell r="E18" t="str">
            <v>刘芳芳</v>
          </cell>
          <cell r="F18" t="str">
            <v>女</v>
          </cell>
          <cell r="G18">
            <v>61.63</v>
          </cell>
          <cell r="H18">
            <v>85.66</v>
          </cell>
        </row>
        <row r="19">
          <cell r="E19" t="str">
            <v>向晗</v>
          </cell>
          <cell r="F19" t="str">
            <v>女</v>
          </cell>
          <cell r="G19">
            <v>38.23</v>
          </cell>
          <cell r="H19">
            <v>87.8</v>
          </cell>
        </row>
        <row r="20">
          <cell r="E20" t="str">
            <v>唐雅丹</v>
          </cell>
          <cell r="F20" t="str">
            <v>女</v>
          </cell>
          <cell r="G20">
            <v>63.75</v>
          </cell>
          <cell r="H20">
            <v>67.6</v>
          </cell>
        </row>
        <row r="21">
          <cell r="E21" t="str">
            <v>杨典</v>
          </cell>
          <cell r="F21" t="str">
            <v>女</v>
          </cell>
          <cell r="G21">
            <v>60.99</v>
          </cell>
          <cell r="H21">
            <v>87.4</v>
          </cell>
        </row>
        <row r="22">
          <cell r="E22" t="str">
            <v>卓然</v>
          </cell>
          <cell r="F22" t="str">
            <v>女</v>
          </cell>
          <cell r="G22">
            <v>58.34</v>
          </cell>
          <cell r="H22">
            <v>34.2</v>
          </cell>
        </row>
        <row r="23">
          <cell r="E23" t="str">
            <v>隆世滢</v>
          </cell>
          <cell r="F23" t="str">
            <v>男</v>
          </cell>
          <cell r="G23">
            <v>73.31</v>
          </cell>
          <cell r="H23">
            <v>44</v>
          </cell>
        </row>
        <row r="24">
          <cell r="E24" t="str">
            <v>禹银花</v>
          </cell>
          <cell r="F24" t="str">
            <v>女</v>
          </cell>
          <cell r="G24">
            <v>73.18</v>
          </cell>
          <cell r="H24">
            <v>69.6</v>
          </cell>
        </row>
        <row r="25">
          <cell r="E25" t="str">
            <v>罗雪叶</v>
          </cell>
          <cell r="F25" t="str">
            <v>女</v>
          </cell>
          <cell r="G25">
            <v>62.22</v>
          </cell>
          <cell r="H25">
            <v>85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2" sqref="A2:J2"/>
    </sheetView>
  </sheetViews>
  <sheetFormatPr defaultColWidth="9" defaultRowHeight="13.5"/>
  <cols>
    <col min="1" max="1" width="5.3716814159292" customWidth="1"/>
    <col min="2" max="2" width="10.6283185840708" customWidth="1"/>
    <col min="3" max="3" width="6.75221238938053" customWidth="1"/>
    <col min="5" max="5" width="5.50442477876106" customWidth="1"/>
    <col min="6" max="6" width="14.1238938053097" customWidth="1"/>
    <col min="7" max="7" width="8.12389380530973" style="1" customWidth="1"/>
    <col min="8" max="8" width="14.5044247787611" style="1" customWidth="1"/>
    <col min="9" max="9" width="9" style="1"/>
    <col min="10" max="10" width="15.6283185840708" customWidth="1"/>
  </cols>
  <sheetData>
    <row r="1" ht="17.6" spans="1:10">
      <c r="A1" s="2" t="s">
        <v>0</v>
      </c>
      <c r="B1" s="3"/>
      <c r="C1" s="3"/>
      <c r="D1" s="4"/>
      <c r="E1" s="5"/>
      <c r="F1" s="5"/>
      <c r="G1" s="6"/>
      <c r="H1" s="6"/>
      <c r="I1" s="6"/>
      <c r="J1" s="19"/>
    </row>
    <row r="2" ht="58" customHeight="1" spans="1:10">
      <c r="A2" s="7" t="s">
        <v>1</v>
      </c>
      <c r="B2" s="7"/>
      <c r="C2" s="7"/>
      <c r="D2" s="7"/>
      <c r="E2" s="7"/>
      <c r="F2" s="7"/>
      <c r="G2" s="8"/>
      <c r="H2" s="8"/>
      <c r="I2" s="7"/>
      <c r="J2" s="7"/>
    </row>
    <row r="3" ht="51" customHeight="1" spans="1:10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20" t="s">
        <v>10</v>
      </c>
      <c r="J3" s="20" t="s">
        <v>11</v>
      </c>
    </row>
    <row r="4" ht="34" customHeight="1" spans="1:10">
      <c r="A4" s="12">
        <v>1</v>
      </c>
      <c r="B4" s="13" t="s">
        <v>12</v>
      </c>
      <c r="C4" s="13" t="s">
        <v>13</v>
      </c>
      <c r="D4" s="14" t="s">
        <v>14</v>
      </c>
      <c r="E4" s="15" t="s">
        <v>15</v>
      </c>
      <c r="F4" s="16">
        <v>20250400301</v>
      </c>
      <c r="G4" s="17">
        <v>61.47</v>
      </c>
      <c r="H4" s="17">
        <v>87</v>
      </c>
      <c r="I4" s="17">
        <f t="shared" ref="I4:I16" si="0">H4*0.5+G4*0.5</f>
        <v>74.235</v>
      </c>
      <c r="J4" s="21" t="s">
        <v>16</v>
      </c>
    </row>
    <row r="5" ht="34" customHeight="1" spans="1:10">
      <c r="A5" s="12">
        <v>2</v>
      </c>
      <c r="B5" s="13" t="s">
        <v>17</v>
      </c>
      <c r="C5" s="13" t="s">
        <v>18</v>
      </c>
      <c r="D5" s="14" t="s">
        <v>19</v>
      </c>
      <c r="E5" s="15" t="s">
        <v>20</v>
      </c>
      <c r="F5" s="16" t="s">
        <v>21</v>
      </c>
      <c r="G5" s="17">
        <v>56.79</v>
      </c>
      <c r="H5" s="17">
        <v>85</v>
      </c>
      <c r="I5" s="17">
        <f t="shared" si="0"/>
        <v>70.895</v>
      </c>
      <c r="J5" s="21" t="s">
        <v>16</v>
      </c>
    </row>
    <row r="6" ht="34" customHeight="1" spans="1:10">
      <c r="A6" s="12">
        <v>3</v>
      </c>
      <c r="B6" s="13" t="s">
        <v>22</v>
      </c>
      <c r="C6" s="13" t="s">
        <v>23</v>
      </c>
      <c r="D6" s="14" t="s">
        <v>24</v>
      </c>
      <c r="E6" s="15" t="s">
        <v>20</v>
      </c>
      <c r="F6" s="16" t="s">
        <v>25</v>
      </c>
      <c r="G6" s="17">
        <v>60.49</v>
      </c>
      <c r="H6" s="17">
        <f>VLOOKUP(D6,[1]Sheet1!$E:$H,4,0)</f>
        <v>78.4</v>
      </c>
      <c r="I6" s="17">
        <f t="shared" si="0"/>
        <v>69.445</v>
      </c>
      <c r="J6" s="21" t="s">
        <v>16</v>
      </c>
    </row>
    <row r="7" ht="34" customHeight="1" spans="1:10">
      <c r="A7" s="12">
        <v>4</v>
      </c>
      <c r="B7" s="18" t="s">
        <v>26</v>
      </c>
      <c r="C7" s="13" t="s">
        <v>27</v>
      </c>
      <c r="D7" s="14" t="s">
        <v>28</v>
      </c>
      <c r="E7" s="15" t="s">
        <v>15</v>
      </c>
      <c r="F7" s="16" t="s">
        <v>29</v>
      </c>
      <c r="G7" s="17">
        <v>63.22</v>
      </c>
      <c r="H7" s="17">
        <f>VLOOKUP(D7,[1]Sheet1!$E:$H,4,0)</f>
        <v>81.6</v>
      </c>
      <c r="I7" s="17">
        <f t="shared" si="0"/>
        <v>72.41</v>
      </c>
      <c r="J7" s="21" t="s">
        <v>16</v>
      </c>
    </row>
    <row r="8" ht="34" customHeight="1" spans="1:10">
      <c r="A8" s="12">
        <v>5</v>
      </c>
      <c r="B8" s="18" t="s">
        <v>30</v>
      </c>
      <c r="C8" s="13" t="s">
        <v>31</v>
      </c>
      <c r="D8" s="14" t="s">
        <v>32</v>
      </c>
      <c r="E8" s="15" t="s">
        <v>20</v>
      </c>
      <c r="F8" s="16" t="s">
        <v>33</v>
      </c>
      <c r="G8" s="17">
        <v>52.3</v>
      </c>
      <c r="H8" s="17">
        <f>VLOOKUP(D8,[1]Sheet1!$E:$H,4,0)</f>
        <v>83.4</v>
      </c>
      <c r="I8" s="17">
        <f t="shared" si="0"/>
        <v>67.85</v>
      </c>
      <c r="J8" s="21" t="s">
        <v>16</v>
      </c>
    </row>
    <row r="9" ht="34" customHeight="1" spans="1:10">
      <c r="A9" s="12">
        <v>6</v>
      </c>
      <c r="B9" s="18" t="s">
        <v>34</v>
      </c>
      <c r="C9" s="13" t="s">
        <v>35</v>
      </c>
      <c r="D9" s="14" t="s">
        <v>36</v>
      </c>
      <c r="E9" s="15" t="s">
        <v>15</v>
      </c>
      <c r="F9" s="16" t="s">
        <v>37</v>
      </c>
      <c r="G9" s="17">
        <v>53.85</v>
      </c>
      <c r="H9" s="17">
        <f>VLOOKUP(D9,[1]Sheet1!$E:$H,4,0)</f>
        <v>84</v>
      </c>
      <c r="I9" s="17">
        <f t="shared" si="0"/>
        <v>68.925</v>
      </c>
      <c r="J9" s="21" t="s">
        <v>16</v>
      </c>
    </row>
    <row r="10" ht="34" customHeight="1" spans="1:10">
      <c r="A10" s="12">
        <v>7</v>
      </c>
      <c r="B10" s="18" t="s">
        <v>38</v>
      </c>
      <c r="C10" s="13" t="s">
        <v>39</v>
      </c>
      <c r="D10" s="14" t="s">
        <v>40</v>
      </c>
      <c r="E10" s="15" t="s">
        <v>15</v>
      </c>
      <c r="F10" s="16" t="s">
        <v>41</v>
      </c>
      <c r="G10" s="17">
        <v>64.86</v>
      </c>
      <c r="H10" s="17">
        <f>VLOOKUP(D10,[1]Sheet1!$E:$H,4,0)</f>
        <v>87.46</v>
      </c>
      <c r="I10" s="17">
        <f t="shared" si="0"/>
        <v>76.16</v>
      </c>
      <c r="J10" s="21" t="s">
        <v>16</v>
      </c>
    </row>
    <row r="11" ht="34" customHeight="1" spans="1:10">
      <c r="A11" s="12">
        <v>8</v>
      </c>
      <c r="B11" s="18" t="s">
        <v>42</v>
      </c>
      <c r="C11" s="13" t="s">
        <v>43</v>
      </c>
      <c r="D11" s="14" t="s">
        <v>44</v>
      </c>
      <c r="E11" s="15" t="s">
        <v>15</v>
      </c>
      <c r="F11" s="16">
        <v>20250300217</v>
      </c>
      <c r="G11" s="17">
        <v>54.24</v>
      </c>
      <c r="H11" s="17">
        <f>VLOOKUP(D11,[1]Sheet1!$E:$H,4,0)</f>
        <v>90.42</v>
      </c>
      <c r="I11" s="17">
        <f t="shared" si="0"/>
        <v>72.33</v>
      </c>
      <c r="J11" s="21" t="s">
        <v>16</v>
      </c>
    </row>
    <row r="12" ht="34" customHeight="1" spans="1:10">
      <c r="A12" s="12">
        <v>9</v>
      </c>
      <c r="B12" s="18" t="s">
        <v>45</v>
      </c>
      <c r="C12" s="13" t="s">
        <v>46</v>
      </c>
      <c r="D12" s="14" t="s">
        <v>47</v>
      </c>
      <c r="E12" s="15" t="s">
        <v>15</v>
      </c>
      <c r="F12" s="16" t="s">
        <v>48</v>
      </c>
      <c r="G12" s="17">
        <v>72.96</v>
      </c>
      <c r="H12" s="17">
        <f>VLOOKUP(D12,[1]Sheet1!$E:$H,4,0)</f>
        <v>88.58</v>
      </c>
      <c r="I12" s="17">
        <f t="shared" si="0"/>
        <v>80.77</v>
      </c>
      <c r="J12" s="21" t="s">
        <v>16</v>
      </c>
    </row>
    <row r="13" ht="34" customHeight="1" spans="1:10">
      <c r="A13" s="12">
        <v>10</v>
      </c>
      <c r="B13" s="18" t="s">
        <v>49</v>
      </c>
      <c r="C13" s="13" t="s">
        <v>50</v>
      </c>
      <c r="D13" s="14" t="s">
        <v>51</v>
      </c>
      <c r="E13" s="15" t="s">
        <v>15</v>
      </c>
      <c r="F13" s="16" t="s">
        <v>52</v>
      </c>
      <c r="G13" s="17">
        <v>61.63</v>
      </c>
      <c r="H13" s="17">
        <f>VLOOKUP(D13,[1]Sheet1!$E:$H,4,0)</f>
        <v>85.66</v>
      </c>
      <c r="I13" s="17">
        <f t="shared" si="0"/>
        <v>73.645</v>
      </c>
      <c r="J13" s="21" t="s">
        <v>16</v>
      </c>
    </row>
    <row r="14" ht="34" customHeight="1" spans="1:10">
      <c r="A14" s="12">
        <v>11</v>
      </c>
      <c r="B14" s="18" t="s">
        <v>53</v>
      </c>
      <c r="C14" s="13" t="s">
        <v>54</v>
      </c>
      <c r="D14" s="14" t="s">
        <v>55</v>
      </c>
      <c r="E14" s="15" t="s">
        <v>15</v>
      </c>
      <c r="F14" s="16" t="s">
        <v>56</v>
      </c>
      <c r="G14" s="17">
        <v>38.23</v>
      </c>
      <c r="H14" s="17">
        <f>VLOOKUP(D14,[1]Sheet1!$E:$H,4,0)</f>
        <v>87.8</v>
      </c>
      <c r="I14" s="17">
        <f t="shared" si="0"/>
        <v>63.015</v>
      </c>
      <c r="J14" s="21" t="s">
        <v>16</v>
      </c>
    </row>
    <row r="15" ht="34" customHeight="1" spans="1:10">
      <c r="A15" s="12">
        <v>12</v>
      </c>
      <c r="B15" s="18" t="s">
        <v>57</v>
      </c>
      <c r="C15" s="13" t="s">
        <v>58</v>
      </c>
      <c r="D15" s="14" t="s">
        <v>59</v>
      </c>
      <c r="E15" s="15" t="s">
        <v>15</v>
      </c>
      <c r="F15" s="16" t="s">
        <v>60</v>
      </c>
      <c r="G15" s="17">
        <v>60.99</v>
      </c>
      <c r="H15" s="17">
        <f>VLOOKUP(D15,[1]Sheet1!$E:$H,4,0)</f>
        <v>87.4</v>
      </c>
      <c r="I15" s="17">
        <f t="shared" si="0"/>
        <v>74.195</v>
      </c>
      <c r="J15" s="21" t="s">
        <v>16</v>
      </c>
    </row>
    <row r="16" ht="34" customHeight="1" spans="1:10">
      <c r="A16" s="12">
        <v>13</v>
      </c>
      <c r="B16" s="18" t="s">
        <v>61</v>
      </c>
      <c r="C16" s="13" t="s">
        <v>62</v>
      </c>
      <c r="D16" s="14" t="s">
        <v>63</v>
      </c>
      <c r="E16" s="15" t="s">
        <v>15</v>
      </c>
      <c r="F16" s="16" t="s">
        <v>64</v>
      </c>
      <c r="G16" s="17">
        <v>62.22</v>
      </c>
      <c r="H16" s="17">
        <f>VLOOKUP(D16,[1]Sheet1!$E:$H,4,0)</f>
        <v>85</v>
      </c>
      <c r="I16" s="17">
        <f t="shared" si="0"/>
        <v>73.61</v>
      </c>
      <c r="J16" s="21" t="s">
        <v>16</v>
      </c>
    </row>
  </sheetData>
  <mergeCells count="1">
    <mergeCell ref="A2:J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WLT</dc:creator>
  <cp:lastModifiedBy>黎展</cp:lastModifiedBy>
  <dcterms:created xsi:type="dcterms:W3CDTF">2025-07-05T02:11:00Z</dcterms:created>
  <dcterms:modified xsi:type="dcterms:W3CDTF">2025-07-06T05:03:11Z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ABE44BFB21B142FBB0A9D80BB8AA6A2A_13</vt:lpwstr>
  </property>
  <property fmtid="{D5CDD505-2E9C-101B-9397-08002B2CF9AE}" pid="3" name="KSOProductBuildVer">
    <vt:lpwstr>2052-12.1.0.21915</vt:lpwstr>
  </property>
</Properties>
</file>